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ElliotSchouten\Documents\1. Datasnipper Materials\7. Growth\Enablement Materials\Sales\Tax\06. Reconciling Income &amp; Expense support\"/>
    </mc:Choice>
  </mc:AlternateContent>
  <xr:revisionPtr revIDLastSave="0" documentId="13_ncr:1_{EA2063A5-4BFC-46F9-B224-BD1B03262124}" xr6:coauthVersionLast="47" xr6:coauthVersionMax="47" xr10:uidLastSave="{00000000-0000-0000-0000-000000000000}"/>
  <bookViews>
    <workbookView xWindow="36" yWindow="-16200" windowWidth="27732" windowHeight="15600" xr2:uid="{00000000-000D-0000-FFFF-FFFF00000000}"/>
  </bookViews>
  <sheets>
    <sheet name="Start" sheetId="2" r:id="rId1"/>
    <sheet name="Recon - Sales Tax Deductable" sheetId="1" r:id="rId2"/>
    <sheet name="Recon - Sales Tax Payable" sheetId="3" r:id="rId3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1" l="1"/>
  <c r="K11" i="1"/>
  <c r="K12" i="1"/>
  <c r="K13" i="1"/>
  <c r="K14" i="1"/>
  <c r="K15" i="1"/>
  <c r="K16" i="1"/>
  <c r="K17" i="1"/>
  <c r="K18" i="1"/>
  <c r="K19" i="1"/>
  <c r="K20" i="1"/>
  <c r="K21" i="1"/>
  <c r="K22" i="1"/>
  <c r="K9" i="1"/>
  <c r="J25" i="3"/>
  <c r="F29" i="3" s="1"/>
  <c r="H25" i="3"/>
  <c r="F25" i="3"/>
  <c r="D25" i="3"/>
  <c r="J24" i="1"/>
  <c r="F28" i="1" s="1"/>
  <c r="H24" i="1"/>
  <c r="F24" i="1"/>
  <c r="D24" i="1"/>
</calcChain>
</file>

<file path=xl/sharedStrings.xml><?xml version="1.0" encoding="utf-8"?>
<sst xmlns="http://schemas.openxmlformats.org/spreadsheetml/2006/main" count="50" uniqueCount="22">
  <si>
    <t>Reconciling Income &amp; Expense support</t>
  </si>
  <si>
    <t>Invoice #</t>
  </si>
  <si>
    <t>Amount</t>
  </si>
  <si>
    <t>Sales Tax (%)</t>
  </si>
  <si>
    <t>Sales Tax (Amount)</t>
  </si>
  <si>
    <t>Billed Invoices</t>
  </si>
  <si>
    <t>Invoice date</t>
  </si>
  <si>
    <t>E06008122M</t>
  </si>
  <si>
    <t>A191305</t>
  </si>
  <si>
    <t>5140444043</t>
  </si>
  <si>
    <t>Expenses - Ledger</t>
  </si>
  <si>
    <t>Invoices</t>
  </si>
  <si>
    <t>TOTAL</t>
  </si>
  <si>
    <t>Deductable Business Expense</t>
  </si>
  <si>
    <t>Sales Tax Payable</t>
  </si>
  <si>
    <t>9.00%</t>
  </si>
  <si>
    <t>21</t>
  </si>
  <si>
    <t>0</t>
  </si>
  <si>
    <t>Sales Tax Deductions &amp; Payables</t>
  </si>
  <si>
    <t xml:space="preserve">How to efficiently reconcile and inspect income and expense support to ledger data using DataSnipper
</t>
  </si>
  <si>
    <t>Reconciling (sub-)ledger data using Document Matching</t>
  </si>
  <si>
    <t>Tax Recalculation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</si>
</sst>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0" x14ac:knownFonts="1">
    <font>
      <sz val="11"/>
      <color theme="1"/>
      <name val="Calibri"/>
      <family val="2"/>
      <scheme val="minor"/>
    </font>
    <font>
      <sz val="36"/>
      <color rgb="FF011638"/>
      <name val="Jost SemiBold"/>
    </font>
    <font>
      <sz val="11"/>
      <color rgb="FF011638"/>
      <name val="Jost"/>
    </font>
    <font>
      <sz val="24"/>
      <color rgb="FF011638"/>
      <name val="Jost SemiBold"/>
    </font>
    <font>
      <b/>
      <sz val="24"/>
      <color rgb="FF011638"/>
      <name val="Jost"/>
    </font>
    <font>
      <b/>
      <sz val="14"/>
      <color rgb="FF011638"/>
      <name val="Jost"/>
    </font>
    <font>
      <sz val="14"/>
      <color rgb="FF011638"/>
      <name val="Jost"/>
    </font>
    <font>
      <sz val="36"/>
      <color theme="0"/>
      <name val="Jost SemiBold"/>
    </font>
    <font>
      <sz val="15"/>
      <color theme="0"/>
      <name val="Jost Medium"/>
    </font>
    <font>
      <sz val="12"/>
      <color rgb="FF011638"/>
      <name val="Jost"/>
    </font>
    <font>
      <sz val="11"/>
      <color theme="0"/>
      <name val="Jost"/>
    </font>
    <font>
      <u/>
      <sz val="11"/>
      <color theme="10"/>
      <name val="Calibri"/>
      <family val="2"/>
      <scheme val="minor"/>
    </font>
    <font>
      <u/>
      <sz val="11"/>
      <color theme="0"/>
      <name val="Jost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Jost"/>
    </font>
    <font>
      <b/>
      <sz val="16"/>
      <color theme="1"/>
      <name val="Jos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11638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 applyNumberFormat="0" applyFill="0" applyBorder="0" applyAlignment="0" applyProtection="0"/>
    <xf numFmtId="0" fontId="14" fillId="3" borderId="1"/>
    <xf numFmtId="0" fontId="13" fillId="4" borderId="1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58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0" fillId="2" borderId="0" xfId="0" applyFill="1"/>
    <xf numFmtId="0" fontId="6" fillId="2" borderId="0" xfId="0" applyFont="1" applyFill="1"/>
    <xf numFmtId="0" fontId="8" fillId="2" borderId="0" xfId="0" applyFont="1" applyFill="1" applyAlignment="1">
      <alignment horizontal="left" vertical="center" wrapText="1"/>
    </xf>
    <xf numFmtId="0" fontId="9" fillId="2" borderId="0" xfId="0" applyFont="1" applyFill="1"/>
    <xf numFmtId="0" fontId="10" fillId="2" borderId="0" xfId="0" applyFont="1" applyFill="1"/>
    <xf numFmtId="0" fontId="12" fillId="2" borderId="0" xfId="1" applyFont="1" applyFill="1"/>
    <xf numFmtId="0" fontId="16" fillId="0" borderId="0" xfId="0" applyFont="1"/>
    <xf numFmtId="0" fontId="18" fillId="5" borderId="2" xfId="0" applyFont="1" applyFill="1" applyBorder="1"/>
    <xf numFmtId="0" fontId="18" fillId="5" borderId="3" xfId="0" applyFont="1" applyFill="1" applyBorder="1"/>
    <xf numFmtId="0" fontId="18" fillId="5" borderId="4" xfId="0" applyFont="1" applyFill="1" applyBorder="1"/>
    <xf numFmtId="14" fontId="0" fillId="0" borderId="0" xfId="0" applyNumberFormat="1"/>
    <xf numFmtId="14" fontId="18" fillId="5" borderId="3" xfId="0" applyNumberFormat="1" applyFont="1" applyFill="1" applyBorder="1"/>
    <xf numFmtId="43" fontId="0" fillId="0" borderId="0" xfId="4" applyFont="1"/>
    <xf numFmtId="43" fontId="18" fillId="5" borderId="3" xfId="4" applyFont="1" applyFill="1" applyBorder="1"/>
    <xf numFmtId="43" fontId="18" fillId="5" borderId="4" xfId="4" applyFont="1" applyFill="1" applyBorder="1"/>
    <xf numFmtId="9" fontId="0" fillId="0" borderId="0" xfId="5" applyFont="1"/>
    <xf numFmtId="9" fontId="18" fillId="5" borderId="3" xfId="5" applyFont="1" applyFill="1" applyBorder="1"/>
    <xf numFmtId="0" fontId="0" fillId="0" borderId="0" xfId="0" applyAlignment="1">
      <alignment horizontal="center"/>
    </xf>
    <xf numFmtId="0" fontId="18" fillId="5" borderId="2" xfId="0" applyFont="1" applyFill="1" applyBorder="1" applyAlignment="1">
      <alignment horizontal="center"/>
    </xf>
    <xf numFmtId="0" fontId="15" fillId="6" borderId="2" xfId="0" applyFont="1" applyFill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quotePrefix="1"/>
    <xf numFmtId="43" fontId="0" fillId="0" borderId="3" xfId="4" applyFont="1" applyBorder="1"/>
    <xf numFmtId="9" fontId="0" fillId="0" borderId="3" xfId="5" applyFont="1" applyBorder="1"/>
    <xf numFmtId="43" fontId="0" fillId="0" borderId="4" xfId="4" applyFont="1" applyBorder="1"/>
    <xf numFmtId="0" fontId="15" fillId="7" borderId="2" xfId="0" applyFont="1" applyFill="1" applyBorder="1" applyAlignment="1">
      <alignment horizontal="left"/>
    </xf>
    <xf numFmtId="14" fontId="18" fillId="7" borderId="3" xfId="0" applyNumberFormat="1" applyFont="1" applyFill="1" applyBorder="1"/>
    <xf numFmtId="43" fontId="0" fillId="7" borderId="3" xfId="4" applyFont="1" applyFill="1" applyBorder="1"/>
    <xf numFmtId="9" fontId="0" fillId="7" borderId="3" xfId="5" applyFont="1" applyFill="1" applyBorder="1"/>
    <xf numFmtId="43" fontId="0" fillId="7" borderId="4" xfId="4" applyFont="1" applyFill="1" applyBorder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14" fontId="16" fillId="0" borderId="0" xfId="0" applyNumberFormat="1" applyFont="1"/>
    <xf numFmtId="14" fontId="18" fillId="6" borderId="3" xfId="0" applyNumberFormat="1" applyFont="1" applyFill="1" applyBorder="1"/>
    <xf numFmtId="9" fontId="0" fillId="6" borderId="3" xfId="5" applyFont="1" applyFill="1" applyBorder="1"/>
    <xf numFmtId="43" fontId="0" fillId="6" borderId="3" xfId="4" applyFont="1" applyFill="1" applyBorder="1"/>
    <xf numFmtId="43" fontId="0" fillId="6" borderId="4" xfId="4" applyFont="1" applyFill="1" applyBorder="1"/>
    <xf numFmtId="0" fontId="18" fillId="5" borderId="3" xfId="0" applyFont="1" applyFill="1" applyBorder="1" applyAlignment="1">
      <alignment horizontal="center"/>
    </xf>
    <xf numFmtId="14" fontId="0" fillId="0" borderId="3" xfId="0" applyNumberFormat="1" applyBorder="1"/>
    <xf numFmtId="43" fontId="18" fillId="0" borderId="3" xfId="4" applyFont="1" applyBorder="1"/>
    <xf numFmtId="43" fontId="18" fillId="0" borderId="4" xfId="4" applyFont="1" applyBorder="1"/>
    <xf numFmtId="0" fontId="18" fillId="0" borderId="2" xfId="0" applyFont="1" applyBorder="1"/>
    <xf numFmtId="43" fontId="0" fillId="0" borderId="0" xfId="0" applyNumberFormat="1"/>
    <xf numFmtId="49" fontId="0" fillId="0" borderId="0" xfId="5" applyNumberFormat="1" applyFont="1"/>
    <xf numFmtId="0" fontId="18" fillId="0" borderId="2" xfId="0" applyFont="1" applyBorder="1" applyAlignment="1">
      <alignment horizontal="left"/>
    </xf>
    <xf numFmtId="0" fontId="19" fillId="0" borderId="0" xfId="0" applyFont="1"/>
    <xf numFmtId="0" fontId="18" fillId="8" borderId="4" xfId="0" applyFont="1" applyFill="1" applyBorder="1"/>
    <xf numFmtId="0" fontId="7" fillId="2" borderId="0" xfId="0" applyFont="1" applyFill="1" applyAlignment="1">
      <alignment horizontal="left" vertical="center" wrapText="1"/>
    </xf>
    <xf numFmtId="0" fontId="15" fillId="5" borderId="2" xfId="0" applyFont="1" applyFill="1" applyBorder="1" applyAlignment="1">
      <alignment horizontal="center"/>
    </xf>
    <xf numFmtId="0" fontId="15" fillId="5" borderId="3" xfId="0" applyFont="1" applyFill="1" applyBorder="1" applyAlignment="1">
      <alignment horizontal="center"/>
    </xf>
    <xf numFmtId="0" fontId="15" fillId="5" borderId="4" xfId="0" applyFont="1" applyFill="1" applyBorder="1" applyAlignment="1">
      <alignment horizontal="center"/>
    </xf>
  </cellXfs>
  <cellStyles count="6">
    <cellStyle name="Comma" xfId="4" builtinId="3"/>
    <cellStyle name="Hyperlink" xfId="1" builtinId="8"/>
    <cellStyle name="Normal" xfId="0" builtinId="0"/>
    <cellStyle name="Per cent" xfId="5" builtinId="5"/>
    <cellStyle name="Text Snip" xfId="2" xr:uid="{576A2D9E-9B13-4716-B796-C5A170DFB171}"/>
    <cellStyle name="Validation Snip" xfId="3" xr:uid="{05D7F5B1-88FE-41DE-BD97-1B3B8D1A8E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datasnipper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76200</xdr:rowOff>
    </xdr:from>
    <xdr:ext cx="2105025" cy="553954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891A53-8458-4D13-A9C3-9EAD64EFFE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680" y="289560"/>
          <a:ext cx="2105025" cy="553954"/>
        </a:xfrm>
        <a:prstGeom prst="rect">
          <a:avLst/>
        </a:prstGeom>
      </xdr:spPr>
    </xdr:pic>
    <xdr:clientData/>
  </xdr:oneCellAnchor>
  <xdr:oneCellAnchor>
    <xdr:from>
      <xdr:col>3</xdr:col>
      <xdr:colOff>302895</xdr:colOff>
      <xdr:row>4</xdr:row>
      <xdr:rowOff>196372</xdr:rowOff>
    </xdr:from>
    <xdr:ext cx="3141345" cy="2737485"/>
    <xdr:pic>
      <xdr:nvPicPr>
        <xdr:cNvPr id="3" name="Picture 2">
          <a:extLst>
            <a:ext uri="{FF2B5EF4-FFF2-40B4-BE49-F238E27FC236}">
              <a16:creationId xmlns:a16="http://schemas.microsoft.com/office/drawing/2014/main" id="{BB03B094-BA27-44B2-BD75-EA112275E5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60895" y="1788952"/>
          <a:ext cx="3141345" cy="273748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0CE9E-B5EC-4A41-B021-469B571466ED}">
  <dimension ref="B2:D23"/>
  <sheetViews>
    <sheetView showGridLines="0" tabSelected="1" workbookViewId="0"/>
  </sheetViews>
  <sheetFormatPr defaultColWidth="9.109375" defaultRowHeight="16.8" x14ac:dyDescent="0.45"/>
  <cols>
    <col min="1" max="1" width="7.109375" style="2" customWidth="1"/>
    <col min="2" max="2" width="69.5546875" style="2" customWidth="1"/>
    <col min="3" max="3" width="23.33203125" style="2" customWidth="1"/>
    <col min="4" max="4" width="35.109375" style="2" customWidth="1"/>
    <col min="5" max="5" width="14" style="2" customWidth="1"/>
    <col min="6" max="6" width="32.109375" style="2" customWidth="1"/>
    <col min="7" max="7" width="27.44140625" style="2" bestFit="1" customWidth="1"/>
    <col min="8" max="12" width="9.109375" style="2"/>
    <col min="13" max="14" width="15.44140625" style="2" customWidth="1"/>
    <col min="15" max="16" width="19.33203125" style="2" customWidth="1"/>
    <col min="17" max="17" width="15.88671875" style="2" bestFit="1" customWidth="1"/>
    <col min="18" max="18" width="14.109375" style="2" customWidth="1"/>
    <col min="19" max="19" width="10.5546875" style="2" bestFit="1" customWidth="1"/>
    <col min="20" max="20" width="11.5546875" style="2" bestFit="1" customWidth="1"/>
    <col min="21" max="21" width="14.33203125" style="2" bestFit="1" customWidth="1"/>
    <col min="22" max="16384" width="9.109375" style="2"/>
  </cols>
  <sheetData>
    <row r="2" spans="2:4" ht="54.6" x14ac:dyDescent="1.35">
      <c r="B2" s="1"/>
      <c r="C2" s="1"/>
    </row>
    <row r="4" spans="2:4" ht="37.200000000000003" x14ac:dyDescent="0.95">
      <c r="B4" s="3"/>
      <c r="C4" s="4"/>
    </row>
    <row r="5" spans="2:4" ht="22.2" x14ac:dyDescent="0.6">
      <c r="C5" s="5"/>
      <c r="D5" s="6"/>
    </row>
    <row r="6" spans="2:4" ht="22.2" x14ac:dyDescent="0.6">
      <c r="B6" s="7"/>
      <c r="C6" s="5"/>
      <c r="D6" s="6"/>
    </row>
    <row r="7" spans="2:4" ht="108" customHeight="1" x14ac:dyDescent="0.45">
      <c r="B7" s="54" t="s">
        <v>0</v>
      </c>
      <c r="C7" s="54"/>
      <c r="D7" s="6"/>
    </row>
    <row r="8" spans="2:4" ht="70.2" x14ac:dyDescent="0.6">
      <c r="B8" s="8" t="s">
        <v>19</v>
      </c>
      <c r="C8" s="7"/>
      <c r="D8" s="6"/>
    </row>
    <row r="9" spans="2:4" ht="22.2" x14ac:dyDescent="0.6">
      <c r="B9" s="7"/>
      <c r="C9" s="7"/>
      <c r="D9" s="6"/>
    </row>
    <row r="10" spans="2:4" ht="22.2" x14ac:dyDescent="0.6">
      <c r="B10" s="7"/>
      <c r="C10" s="7"/>
      <c r="D10" s="6"/>
    </row>
    <row r="11" spans="2:4" ht="22.2" x14ac:dyDescent="0.6">
      <c r="B11" s="7"/>
      <c r="C11" s="5"/>
      <c r="D11" s="6"/>
    </row>
    <row r="12" spans="2:4" x14ac:dyDescent="0.45">
      <c r="D12" s="6"/>
    </row>
    <row r="13" spans="2:4" ht="18.600000000000001" x14ac:dyDescent="0.5">
      <c r="B13" s="9"/>
      <c r="D13" s="6"/>
    </row>
    <row r="14" spans="2:4" x14ac:dyDescent="0.45">
      <c r="D14" s="6"/>
    </row>
    <row r="15" spans="2:4" x14ac:dyDescent="0.45">
      <c r="D15" s="6"/>
    </row>
    <row r="16" spans="2:4" x14ac:dyDescent="0.45">
      <c r="D16" s="6"/>
    </row>
    <row r="17" spans="2:4" x14ac:dyDescent="0.45">
      <c r="D17" s="6"/>
    </row>
    <row r="18" spans="2:4" x14ac:dyDescent="0.45">
      <c r="D18" s="6"/>
    </row>
    <row r="19" spans="2:4" ht="24.75" customHeight="1" x14ac:dyDescent="0.45"/>
    <row r="21" spans="2:4" x14ac:dyDescent="0.45">
      <c r="B21" s="10"/>
    </row>
    <row r="22" spans="2:4" x14ac:dyDescent="0.45">
      <c r="D22" s="11"/>
    </row>
    <row r="23" spans="2:4" x14ac:dyDescent="0.45">
      <c r="D23" s="11"/>
    </row>
  </sheetData>
  <mergeCells count="1">
    <mergeCell ref="B7:C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28"/>
  <sheetViews>
    <sheetView zoomScale="77" workbookViewId="0"/>
  </sheetViews>
  <sheetFormatPr defaultRowHeight="14.4" x14ac:dyDescent="0.3"/>
  <cols>
    <col min="2" max="2" width="16.88671875" customWidth="1"/>
    <col min="3" max="3" width="16.88671875" style="16" customWidth="1"/>
    <col min="4" max="4" width="13.5546875" style="18" customWidth="1"/>
    <col min="5" max="5" width="11.44140625" style="21" bestFit="1" customWidth="1"/>
    <col min="6" max="6" width="18.77734375" style="18" bestFit="1" customWidth="1"/>
    <col min="7" max="7" width="14.5546875" customWidth="1"/>
    <col min="8" max="8" width="9.44140625" bestFit="1" customWidth="1"/>
    <col min="9" max="9" width="11.77734375" bestFit="1" customWidth="1"/>
    <col min="10" max="10" width="17.44140625" bestFit="1" customWidth="1"/>
    <col min="11" max="11" width="17.33203125" customWidth="1"/>
  </cols>
  <sheetData>
    <row r="2" spans="2:11" ht="25.2" x14ac:dyDescent="0.65">
      <c r="B2" s="12" t="s">
        <v>18</v>
      </c>
      <c r="C2" s="39"/>
    </row>
    <row r="3" spans="2:11" x14ac:dyDescent="0.3">
      <c r="B3" s="52" t="s">
        <v>20</v>
      </c>
    </row>
    <row r="7" spans="2:11" ht="16.8" x14ac:dyDescent="0.45">
      <c r="B7" s="25" t="s">
        <v>10</v>
      </c>
      <c r="C7" s="40"/>
      <c r="D7" s="42"/>
      <c r="E7" s="41"/>
      <c r="F7" s="43"/>
      <c r="G7" s="55" t="s">
        <v>11</v>
      </c>
      <c r="H7" s="56"/>
      <c r="I7" s="56"/>
      <c r="J7" s="57"/>
    </row>
    <row r="8" spans="2:11" x14ac:dyDescent="0.3">
      <c r="B8" s="13" t="s">
        <v>1</v>
      </c>
      <c r="C8" s="17" t="s">
        <v>6</v>
      </c>
      <c r="D8" s="19" t="s">
        <v>2</v>
      </c>
      <c r="E8" s="22" t="s">
        <v>3</v>
      </c>
      <c r="F8" s="19" t="s">
        <v>4</v>
      </c>
      <c r="G8" s="24" t="s">
        <v>1</v>
      </c>
      <c r="H8" s="44" t="s">
        <v>2</v>
      </c>
      <c r="I8" s="14" t="s">
        <v>3</v>
      </c>
      <c r="J8" s="15" t="s">
        <v>4</v>
      </c>
      <c r="K8" s="53" t="s">
        <v>21</v>
      </c>
    </row>
    <row r="9" spans="2:11" x14ac:dyDescent="0.3">
      <c r="B9" s="37">
        <v>61633095</v>
      </c>
      <c r="C9" s="16">
        <v>44403</v>
      </c>
      <c r="D9" s="18">
        <v>29</v>
      </c>
      <c r="E9" s="50" t="s">
        <v>16</v>
      </c>
      <c r="F9" s="18">
        <v>5.04</v>
      </c>
      <c r="K9" s="18" t="str">
        <f>IF(H9="","",IFERROR(H9*(I9/121),""))</f>
        <v/>
      </c>
    </row>
    <row r="10" spans="2:11" x14ac:dyDescent="0.3">
      <c r="B10" s="37">
        <v>20011145</v>
      </c>
      <c r="C10" s="16">
        <v>44204</v>
      </c>
      <c r="D10" s="18">
        <v>272.25</v>
      </c>
      <c r="E10" s="50" t="s">
        <v>16</v>
      </c>
      <c r="F10" s="18">
        <v>47.25</v>
      </c>
      <c r="K10" s="18" t="str">
        <f t="shared" ref="K10:K22" si="0">IF(H10="","",IFERROR(H10*(I10/121),""))</f>
        <v/>
      </c>
    </row>
    <row r="11" spans="2:11" x14ac:dyDescent="0.3">
      <c r="B11" s="37" t="s">
        <v>7</v>
      </c>
      <c r="C11" s="16">
        <v>44504</v>
      </c>
      <c r="D11" s="18">
        <v>31.5</v>
      </c>
      <c r="E11" s="50" t="s">
        <v>17</v>
      </c>
      <c r="F11" s="18">
        <v>0</v>
      </c>
      <c r="K11" s="18" t="str">
        <f t="shared" si="0"/>
        <v/>
      </c>
    </row>
    <row r="12" spans="2:11" x14ac:dyDescent="0.3">
      <c r="B12" s="37" t="s">
        <v>8</v>
      </c>
      <c r="C12" s="16">
        <v>44538</v>
      </c>
      <c r="D12" s="18">
        <v>1211</v>
      </c>
      <c r="E12" s="50" t="s">
        <v>16</v>
      </c>
      <c r="F12" s="18">
        <v>210</v>
      </c>
      <c r="K12" s="18" t="str">
        <f t="shared" si="0"/>
        <v/>
      </c>
    </row>
    <row r="13" spans="2:11" x14ac:dyDescent="0.3">
      <c r="B13" s="38" t="s">
        <v>9</v>
      </c>
      <c r="C13" s="16">
        <v>44234</v>
      </c>
      <c r="D13" s="18">
        <v>74.98</v>
      </c>
      <c r="E13" s="50" t="s">
        <v>16</v>
      </c>
      <c r="F13" s="18">
        <v>13.01</v>
      </c>
      <c r="G13" s="28"/>
      <c r="K13" s="18" t="str">
        <f t="shared" si="0"/>
        <v/>
      </c>
    </row>
    <row r="14" spans="2:11" x14ac:dyDescent="0.3">
      <c r="K14" s="18" t="str">
        <f t="shared" si="0"/>
        <v/>
      </c>
    </row>
    <row r="15" spans="2:11" x14ac:dyDescent="0.3">
      <c r="K15" s="18" t="str">
        <f t="shared" si="0"/>
        <v/>
      </c>
    </row>
    <row r="16" spans="2:11" x14ac:dyDescent="0.3">
      <c r="K16" s="18" t="str">
        <f t="shared" si="0"/>
        <v/>
      </c>
    </row>
    <row r="17" spans="2:11" x14ac:dyDescent="0.3">
      <c r="K17" s="18" t="str">
        <f t="shared" si="0"/>
        <v/>
      </c>
    </row>
    <row r="18" spans="2:11" x14ac:dyDescent="0.3">
      <c r="K18" s="18" t="str">
        <f t="shared" si="0"/>
        <v/>
      </c>
    </row>
    <row r="19" spans="2:11" x14ac:dyDescent="0.3">
      <c r="K19" s="18" t="str">
        <f t="shared" si="0"/>
        <v/>
      </c>
    </row>
    <row r="20" spans="2:11" x14ac:dyDescent="0.3">
      <c r="K20" s="18" t="str">
        <f t="shared" si="0"/>
        <v/>
      </c>
    </row>
    <row r="21" spans="2:11" x14ac:dyDescent="0.3">
      <c r="K21" s="18" t="str">
        <f t="shared" si="0"/>
        <v/>
      </c>
    </row>
    <row r="22" spans="2:11" x14ac:dyDescent="0.3">
      <c r="K22" s="18" t="str">
        <f t="shared" si="0"/>
        <v/>
      </c>
    </row>
    <row r="24" spans="2:11" x14ac:dyDescent="0.3">
      <c r="B24" s="48" t="s">
        <v>12</v>
      </c>
      <c r="C24" s="45"/>
      <c r="D24" s="46">
        <f>SUM(D9:D18)</f>
        <v>1618.73</v>
      </c>
      <c r="E24" s="46"/>
      <c r="F24" s="46">
        <f>SUM(F9:F18)</f>
        <v>275.3</v>
      </c>
      <c r="G24" s="26"/>
      <c r="H24" s="46">
        <f t="shared" ref="H24:J24" si="1">SUM(H9:H18)</f>
        <v>0</v>
      </c>
      <c r="I24" s="46"/>
      <c r="J24" s="47">
        <f t="shared" si="1"/>
        <v>0</v>
      </c>
    </row>
    <row r="28" spans="2:11" x14ac:dyDescent="0.3">
      <c r="B28" s="48" t="s">
        <v>13</v>
      </c>
      <c r="C28" s="45"/>
      <c r="D28" s="29"/>
      <c r="E28" s="30"/>
      <c r="F28" s="47">
        <f>J24</f>
        <v>0</v>
      </c>
      <c r="I28" s="49"/>
    </row>
  </sheetData>
  <mergeCells count="1">
    <mergeCell ref="G7:J7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E4DEF-E2A1-4348-A079-D1695994A6F4}">
  <dimension ref="B2:J29"/>
  <sheetViews>
    <sheetView zoomScale="77" workbookViewId="0"/>
  </sheetViews>
  <sheetFormatPr defaultRowHeight="14.4" x14ac:dyDescent="0.3"/>
  <cols>
    <col min="2" max="2" width="15.77734375" style="23" customWidth="1"/>
    <col min="3" max="3" width="15.77734375" style="16" customWidth="1"/>
    <col min="4" max="4" width="13.109375" style="18" bestFit="1" customWidth="1"/>
    <col min="5" max="5" width="11.77734375" style="21" bestFit="1" customWidth="1"/>
    <col min="6" max="6" width="17.44140625" style="18" bestFit="1" customWidth="1"/>
    <col min="7" max="8" width="12.21875" customWidth="1"/>
    <col min="9" max="9" width="11.77734375" bestFit="1" customWidth="1"/>
    <col min="10" max="10" width="17.44140625" bestFit="1" customWidth="1"/>
  </cols>
  <sheetData>
    <row r="2" spans="2:10" ht="25.2" x14ac:dyDescent="0.65">
      <c r="B2" s="12" t="s">
        <v>18</v>
      </c>
    </row>
    <row r="3" spans="2:10" x14ac:dyDescent="0.3">
      <c r="B3" s="52" t="s">
        <v>20</v>
      </c>
    </row>
    <row r="8" spans="2:10" ht="16.8" x14ac:dyDescent="0.45">
      <c r="B8" s="32" t="s">
        <v>5</v>
      </c>
      <c r="C8" s="33"/>
      <c r="D8" s="34"/>
      <c r="E8" s="35"/>
      <c r="F8" s="36"/>
      <c r="G8" s="55" t="s">
        <v>11</v>
      </c>
      <c r="H8" s="56"/>
      <c r="I8" s="56"/>
      <c r="J8" s="57"/>
    </row>
    <row r="9" spans="2:10" x14ac:dyDescent="0.3">
      <c r="B9" s="24" t="s">
        <v>1</v>
      </c>
      <c r="C9" s="17" t="s">
        <v>6</v>
      </c>
      <c r="D9" s="19" t="s">
        <v>2</v>
      </c>
      <c r="E9" s="22" t="s">
        <v>3</v>
      </c>
      <c r="F9" s="20" t="s">
        <v>4</v>
      </c>
      <c r="G9" s="24" t="s">
        <v>1</v>
      </c>
      <c r="H9" s="44" t="s">
        <v>2</v>
      </c>
      <c r="I9" s="14" t="s">
        <v>3</v>
      </c>
      <c r="J9" s="15" t="s">
        <v>4</v>
      </c>
    </row>
    <row r="10" spans="2:10" x14ac:dyDescent="0.3">
      <c r="B10" s="23">
        <v>2491896</v>
      </c>
      <c r="C10" s="16">
        <v>44258</v>
      </c>
      <c r="D10" s="18">
        <v>2391</v>
      </c>
      <c r="E10" s="50" t="s">
        <v>15</v>
      </c>
      <c r="F10" s="18">
        <v>215</v>
      </c>
    </row>
    <row r="11" spans="2:10" x14ac:dyDescent="0.3">
      <c r="B11" s="23">
        <v>2491923</v>
      </c>
      <c r="C11" s="16">
        <v>44285</v>
      </c>
      <c r="D11" s="18">
        <v>478</v>
      </c>
      <c r="E11" s="50" t="s">
        <v>15</v>
      </c>
      <c r="F11" s="18">
        <v>43</v>
      </c>
    </row>
    <row r="12" spans="2:10" x14ac:dyDescent="0.3">
      <c r="B12" s="23">
        <v>2492034</v>
      </c>
      <c r="C12" s="16">
        <v>44396</v>
      </c>
      <c r="D12" s="18">
        <v>7024</v>
      </c>
      <c r="E12" s="50" t="s">
        <v>15</v>
      </c>
      <c r="F12" s="18">
        <v>632</v>
      </c>
    </row>
    <row r="13" spans="2:10" x14ac:dyDescent="0.3">
      <c r="B13" s="23">
        <v>2492035</v>
      </c>
      <c r="C13" s="16">
        <v>44396</v>
      </c>
      <c r="D13" s="18">
        <v>7473</v>
      </c>
      <c r="E13" s="50" t="s">
        <v>15</v>
      </c>
      <c r="F13" s="18">
        <v>673</v>
      </c>
    </row>
    <row r="14" spans="2:10" x14ac:dyDescent="0.3">
      <c r="B14" s="23">
        <v>2492144</v>
      </c>
      <c r="C14" s="16">
        <v>44505</v>
      </c>
      <c r="D14" s="18">
        <v>897</v>
      </c>
      <c r="E14" s="50" t="s">
        <v>15</v>
      </c>
      <c r="F14" s="18">
        <v>81</v>
      </c>
    </row>
    <row r="15" spans="2:10" x14ac:dyDescent="0.3">
      <c r="B15" s="23">
        <v>2491839</v>
      </c>
      <c r="C15" s="16">
        <v>44201</v>
      </c>
      <c r="D15" s="18">
        <v>1046</v>
      </c>
      <c r="E15" s="50" t="s">
        <v>15</v>
      </c>
      <c r="F15" s="18">
        <v>94</v>
      </c>
    </row>
    <row r="16" spans="2:10" x14ac:dyDescent="0.3">
      <c r="B16" s="23">
        <v>2491856</v>
      </c>
      <c r="C16" s="16">
        <v>44218</v>
      </c>
      <c r="D16" s="18">
        <v>4782</v>
      </c>
      <c r="E16" s="50" t="s">
        <v>15</v>
      </c>
      <c r="F16" s="18">
        <v>430</v>
      </c>
    </row>
    <row r="17" spans="2:10" x14ac:dyDescent="0.3">
      <c r="B17" s="23">
        <v>2492041</v>
      </c>
      <c r="C17" s="16">
        <v>44402</v>
      </c>
      <c r="D17" s="18">
        <v>4778</v>
      </c>
      <c r="E17" s="50" t="s">
        <v>15</v>
      </c>
      <c r="F17" s="18">
        <v>430</v>
      </c>
    </row>
    <row r="18" spans="2:10" x14ac:dyDescent="0.3">
      <c r="B18" s="23">
        <v>2492122</v>
      </c>
      <c r="C18" s="16">
        <v>44483</v>
      </c>
      <c r="D18" s="18">
        <v>1196</v>
      </c>
      <c r="E18" s="50" t="s">
        <v>15</v>
      </c>
      <c r="F18" s="18">
        <v>108</v>
      </c>
    </row>
    <row r="19" spans="2:10" x14ac:dyDescent="0.3">
      <c r="B19" s="23">
        <v>2492070</v>
      </c>
      <c r="C19" s="16">
        <v>44431</v>
      </c>
      <c r="D19" s="18">
        <v>4061</v>
      </c>
      <c r="E19" s="50" t="s">
        <v>15</v>
      </c>
      <c r="F19" s="18">
        <v>366</v>
      </c>
    </row>
    <row r="25" spans="2:10" x14ac:dyDescent="0.3">
      <c r="B25" s="27"/>
      <c r="C25" s="45"/>
      <c r="D25" s="46">
        <f>SUM(D10:D19)</f>
        <v>34126</v>
      </c>
      <c r="E25" s="30"/>
      <c r="F25" s="46">
        <f>SUM(F10:F19)</f>
        <v>3072</v>
      </c>
      <c r="G25" s="26"/>
      <c r="H25" s="46">
        <f>SUM(H10:H19)</f>
        <v>0</v>
      </c>
      <c r="I25" s="46"/>
      <c r="J25" s="47">
        <f>SUM(J10:J19)</f>
        <v>0</v>
      </c>
    </row>
    <row r="29" spans="2:10" x14ac:dyDescent="0.3">
      <c r="B29" s="51" t="s">
        <v>14</v>
      </c>
      <c r="C29" s="45"/>
      <c r="D29" s="29"/>
      <c r="E29" s="30"/>
      <c r="F29" s="31">
        <f>J25</f>
        <v>0</v>
      </c>
    </row>
  </sheetData>
  <mergeCells count="1">
    <mergeCell ref="G8:J8"/>
  </mergeCell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datasnipper xmlns="http://datasnipper" workbookId="1a878024-48dd-4f6a-ac69-cdf13d11b28d" dataSnipperSheetDeleted="false" guid="d71a7129-ae02-4ca7-8597-95f53fb97d73" revision="170">
  <settings xmlns="" guid="61fb221d-c0f9-4c75-8c20-0a24ab7a9d30">
    <setting type="boolean" value="True" name="embed-documents" guid="21ca0d6c-a15d-4be7-8b55-4126d2f52a61"/>
  </settings>
  <matchtemplates xmlns="" guid="d32a399b-af33-42aa-a5c3-37756e7a8ba2">
    <template headersincluded="true" currentstep="1" guid="8ab9cc64-257b-4d5d-9ba9-bb2388b8b175"/>
  </matchtemplates>
</datasnipper>
</file>

<file path=customXml/itemProps1.xml><?xml version="1.0" encoding="utf-8"?>
<ds:datastoreItem xmlns:ds="http://schemas.openxmlformats.org/officeDocument/2006/customXml" ds:itemID="{8D05B46E-9AFD-42C3-A4DC-7118D3E992A1}">
  <ds:schemaRefs>
    <ds:schemaRef ds:uri="http://datasnipper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Start</vt:lpstr>
      <vt:lpstr>Recon - Sales Tax Deductable</vt:lpstr>
      <vt:lpstr>Recon - Sales Tax Payable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Elliot Schouten</dc:creator>
  <cp:lastModifiedBy>Elliot Schouten</cp:lastModifiedBy>
  <dcterms:created xsi:type="dcterms:W3CDTF">2015-06-05T18:17:20Z</dcterms:created>
  <dcterms:modified xsi:type="dcterms:W3CDTF">2023-05-16T08:27:27Z</dcterms:modified>
</cp:coreProperties>
</file>